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E DREJTA E INFORMIMIT SUOGJ MBRETERESHA GERALDINE 2025 - 2026\E DREJTA E INFORMIMIT 2026\DOC PER PUBLIKIM REKOMANDIMET KOMISIONERI 2026\"/>
    </mc:Choice>
  </mc:AlternateContent>
  <xr:revisionPtr revIDLastSave="0" documentId="13_ncr:1_{AF5B3542-4F84-448D-B9DC-70A0EF19F042}" xr6:coauthVersionLast="47" xr6:coauthVersionMax="47" xr10:uidLastSave="{00000000-0000-0000-0000-000000000000}"/>
  <bookViews>
    <workbookView xWindow="-120" yWindow="-120" windowWidth="29040" windowHeight="15720" xr2:uid="{A79CA5C0-18CA-42F9-8DBA-81BE441FC423}"/>
  </bookViews>
  <sheets>
    <sheet name="statis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H8" i="1"/>
  <c r="L8" i="1"/>
  <c r="J8" i="1" l="1"/>
  <c r="I8" i="1"/>
</calcChain>
</file>

<file path=xl/sharedStrings.xml><?xml version="1.0" encoding="utf-8"?>
<sst xmlns="http://schemas.openxmlformats.org/spreadsheetml/2006/main" count="117" uniqueCount="65">
  <si>
    <t>Emri i institucionit</t>
  </si>
  <si>
    <t>Qyteti / Rajoni</t>
  </si>
  <si>
    <t xml:space="preserve">Spital Universitar </t>
  </si>
  <si>
    <t xml:space="preserve">Spital Rajonal </t>
  </si>
  <si>
    <t xml:space="preserve">Spital Bashkiak </t>
  </si>
  <si>
    <t xml:space="preserve">Qendër Shëndetësore / Klinikë </t>
  </si>
  <si>
    <t>Numri total i shtretërve</t>
  </si>
  <si>
    <t>Numri mesatar vjetor i pacientëve</t>
  </si>
  <si>
    <t>Numri mesatar i ndërhyrjeve kirurgjikale në vit</t>
  </si>
  <si>
    <t xml:space="preserve">AKTIVITETI KLINIK </t>
  </si>
  <si>
    <t>Numri vjetor i operacioneve</t>
  </si>
  <si>
    <t>Numri i lindjeve në vit</t>
  </si>
  <si>
    <t>Numri vjetor i rasteve në urgjencë</t>
  </si>
  <si>
    <t xml:space="preserve">Numri vjetor i pacientëve të shtruar </t>
  </si>
  <si>
    <t>QSUT</t>
  </si>
  <si>
    <t>Shefqet Ndroqi (Sanatorium)</t>
  </si>
  <si>
    <t>Spitali Obstetrik Gjinekologjik “Koço Gliozheni”</t>
  </si>
  <si>
    <t>Tirane</t>
  </si>
  <si>
    <t>PO</t>
  </si>
  <si>
    <t>Spitali Rajonal</t>
  </si>
  <si>
    <t>Durres</t>
  </si>
  <si>
    <t>Shkoder</t>
  </si>
  <si>
    <t>Fier</t>
  </si>
  <si>
    <t>Vlore</t>
  </si>
  <si>
    <t>Elbasan</t>
  </si>
  <si>
    <t>Korce</t>
  </si>
  <si>
    <t>Gjirokaster</t>
  </si>
  <si>
    <t>Berat</t>
  </si>
  <si>
    <t>Lezhë</t>
  </si>
  <si>
    <t>INFORMACION I PERGJITHSHEM</t>
  </si>
  <si>
    <t xml:space="preserve">SU Trauma </t>
  </si>
  <si>
    <t xml:space="preserve">Spitali Rajonal Memorial </t>
  </si>
  <si>
    <t xml:space="preserve">Dibër </t>
  </si>
  <si>
    <t xml:space="preserve">Kukës </t>
  </si>
  <si>
    <t>Spitali Bulqizë</t>
  </si>
  <si>
    <t>Spitali Delvinë</t>
  </si>
  <si>
    <t xml:space="preserve">Spitali Devoll </t>
  </si>
  <si>
    <t xml:space="preserve">Spitali Gramsh </t>
  </si>
  <si>
    <t xml:space="preserve">Spitali Has </t>
  </si>
  <si>
    <t>Spitali Kolonjë</t>
  </si>
  <si>
    <t>Spitali Krujë</t>
  </si>
  <si>
    <t>Spitali Laç</t>
  </si>
  <si>
    <t xml:space="preserve">Spitali Librazhd </t>
  </si>
  <si>
    <t>Spitali Mallakastër</t>
  </si>
  <si>
    <t xml:space="preserve">Spitali Mat </t>
  </si>
  <si>
    <t>Spitali Mirditë</t>
  </si>
  <si>
    <t xml:space="preserve">Spitali Peqin </t>
  </si>
  <si>
    <t>Spitali Përmet</t>
  </si>
  <si>
    <t xml:space="preserve">Spitali Pogradec </t>
  </si>
  <si>
    <t>Spitali Pukë</t>
  </si>
  <si>
    <t>Spitali Sarandë</t>
  </si>
  <si>
    <t>Spitali Skrapar</t>
  </si>
  <si>
    <t>Spitali Tepelenë</t>
  </si>
  <si>
    <t>Spitali Tropojë</t>
  </si>
  <si>
    <t xml:space="preserve">Spitali M.Madhe </t>
  </si>
  <si>
    <t xml:space="preserve">Spitali  Lushnje </t>
  </si>
  <si>
    <t>Spitali Psikiatrik Elbasan</t>
  </si>
  <si>
    <t>Spitali Psikiatrik Vlorë</t>
  </si>
  <si>
    <t>Spitali Psikiatrik Shkodër</t>
  </si>
  <si>
    <t>spitalore</t>
  </si>
  <si>
    <t>qendra</t>
  </si>
  <si>
    <t>urgjencat</t>
  </si>
  <si>
    <t>lindjet</t>
  </si>
  <si>
    <t>Po</t>
  </si>
  <si>
    <t>Spitali Universitar Obstetrik - Gjinekologjik “Mbretëresha Geraldinë”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</si>
</sst>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rgb="FF1F1F1F"/>
      <name val="Times New Roman"/>
      <family val="1"/>
    </font>
    <font>
      <sz val="12"/>
      <color rgb="FF1F1F1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/>
    <xf numFmtId="0" fontId="3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2" fillId="0" borderId="0" xfId="1" applyFont="1"/>
    <xf numFmtId="164" fontId="2" fillId="0" borderId="0" xfId="0" applyNumberFormat="1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0446B-4E56-4CAC-8C8E-C8C81CAF1C32}">
  <dimension ref="A1:AJ58"/>
  <sheetViews>
    <sheetView showGridLines="0" tabSelected="1" zoomScaleNormal="100" workbookViewId="0">
      <selection activeCell="O8" sqref="O8"/>
    </sheetView>
  </sheetViews>
  <sheetFormatPr defaultRowHeight="15.75" x14ac:dyDescent="0.25"/>
  <cols>
    <col min="1" max="1" width="26.85546875" style="3" customWidth="1"/>
    <col min="2" max="2" width="15.28515625" style="3" customWidth="1"/>
    <col min="3" max="3" width="12.28515625" style="3" customWidth="1"/>
    <col min="4" max="4" width="10.140625" style="3" customWidth="1"/>
    <col min="5" max="5" width="11.140625" style="3" customWidth="1"/>
    <col min="6" max="6" width="12.7109375" style="3" customWidth="1"/>
    <col min="7" max="7" width="14.42578125" style="3" customWidth="1"/>
    <col min="8" max="8" width="14.28515625" style="3" customWidth="1"/>
    <col min="9" max="9" width="20.7109375" style="3" customWidth="1"/>
    <col min="10" max="10" width="16.42578125" style="3" customWidth="1"/>
    <col min="11" max="11" width="15.7109375" style="3" customWidth="1"/>
    <col min="12" max="12" width="18.140625" style="3" customWidth="1"/>
    <col min="13" max="13" width="18.28515625" style="3" customWidth="1"/>
    <col min="14" max="14" width="8.140625" style="3" bestFit="1" customWidth="1"/>
    <col min="15" max="15" width="13" style="3" customWidth="1"/>
    <col min="16" max="16" width="11.5703125" style="3" customWidth="1"/>
    <col min="17" max="17" width="6.42578125" style="3" customWidth="1"/>
    <col min="18" max="18" width="10.5703125" style="3" customWidth="1"/>
    <col min="19" max="19" width="11.140625" style="3" customWidth="1"/>
    <col min="20" max="20" width="12.42578125" style="3" customWidth="1"/>
    <col min="21" max="25" width="9.140625" style="3"/>
    <col min="26" max="26" width="11.28515625" style="3" customWidth="1"/>
    <col min="27" max="27" width="9.140625" style="3"/>
    <col min="28" max="30" width="14.28515625" style="3" bestFit="1" customWidth="1"/>
    <col min="31" max="31" width="11.5703125" style="3" customWidth="1"/>
    <col min="32" max="32" width="11.42578125" style="3" customWidth="1"/>
    <col min="33" max="34" width="9.140625" style="3"/>
    <col min="35" max="35" width="14" style="3" customWidth="1"/>
    <col min="36" max="36" width="14.42578125" style="3" customWidth="1"/>
    <col min="37" max="16384" width="9.140625" style="3"/>
  </cols>
  <sheetData>
    <row r="1" spans="1:36" x14ac:dyDescent="0.25">
      <c r="A1" s="2"/>
    </row>
    <row r="2" spans="1:36" x14ac:dyDescent="0.25">
      <c r="A2" s="2"/>
    </row>
    <row r="3" spans="1:36" ht="41.25" customHeight="1" x14ac:dyDescent="0.25">
      <c r="A3" s="17" t="s">
        <v>29</v>
      </c>
      <c r="B3" s="18"/>
      <c r="C3" s="18"/>
      <c r="D3" s="18"/>
      <c r="E3" s="18"/>
      <c r="F3" s="18"/>
      <c r="G3" s="18"/>
      <c r="H3" s="18"/>
      <c r="I3" s="19"/>
      <c r="J3" s="20" t="s">
        <v>9</v>
      </c>
      <c r="K3" s="21"/>
      <c r="L3" s="21"/>
      <c r="M3" s="22"/>
    </row>
    <row r="4" spans="1:36" s="5" customFormat="1" ht="154.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10</v>
      </c>
      <c r="K4" s="4" t="s">
        <v>11</v>
      </c>
      <c r="L4" s="4" t="s">
        <v>12</v>
      </c>
      <c r="M4" s="4" t="s">
        <v>13</v>
      </c>
    </row>
    <row r="5" spans="1:36" hidden="1" x14ac:dyDescent="0.25">
      <c r="A5" s="6" t="s">
        <v>14</v>
      </c>
      <c r="B5" s="7" t="s">
        <v>17</v>
      </c>
      <c r="C5" s="7" t="s">
        <v>18</v>
      </c>
      <c r="D5" s="7"/>
      <c r="E5" s="8"/>
      <c r="F5" s="7"/>
      <c r="G5" s="7"/>
      <c r="H5" s="7"/>
      <c r="I5" s="7"/>
      <c r="J5" s="7"/>
      <c r="K5" s="7"/>
      <c r="L5" s="7"/>
      <c r="M5" s="7"/>
    </row>
    <row r="6" spans="1:36" hidden="1" x14ac:dyDescent="0.25">
      <c r="A6" s="6" t="s">
        <v>15</v>
      </c>
      <c r="B6" s="7" t="s">
        <v>17</v>
      </c>
      <c r="C6" s="7" t="s">
        <v>18</v>
      </c>
      <c r="D6" s="7"/>
      <c r="E6" s="8"/>
      <c r="F6" s="7"/>
      <c r="G6" s="7"/>
      <c r="H6" s="7"/>
      <c r="I6" s="7"/>
      <c r="J6" s="7"/>
      <c r="K6" s="7"/>
      <c r="L6" s="7"/>
      <c r="M6" s="7"/>
    </row>
    <row r="7" spans="1:36" ht="47.25" hidden="1" x14ac:dyDescent="0.25">
      <c r="A7" s="6" t="s">
        <v>16</v>
      </c>
      <c r="B7" s="7" t="s">
        <v>17</v>
      </c>
      <c r="C7" s="7" t="s">
        <v>18</v>
      </c>
      <c r="D7" s="7"/>
      <c r="E7" s="8"/>
      <c r="F7" s="7"/>
      <c r="G7" s="7"/>
      <c r="H7" s="7"/>
      <c r="I7" s="7"/>
      <c r="J7" s="7"/>
      <c r="K7" s="7"/>
      <c r="L7" s="7"/>
      <c r="M7" s="7"/>
    </row>
    <row r="8" spans="1:36" s="9" customFormat="1" ht="63.75" customHeight="1" x14ac:dyDescent="0.25">
      <c r="A8" s="6" t="s">
        <v>64</v>
      </c>
      <c r="B8" s="7" t="s">
        <v>17</v>
      </c>
      <c r="C8" s="7" t="s">
        <v>63</v>
      </c>
      <c r="D8" s="7"/>
      <c r="E8" s="8"/>
      <c r="F8" s="7"/>
      <c r="G8" s="7">
        <v>206</v>
      </c>
      <c r="H8" s="7">
        <f>16650+12154+13287</f>
        <v>42091</v>
      </c>
      <c r="I8" s="7">
        <f>2129+744+299+636</f>
        <v>3808</v>
      </c>
      <c r="J8" s="7">
        <f>2129+672+744</f>
        <v>3545</v>
      </c>
      <c r="K8" s="7">
        <v>5247</v>
      </c>
      <c r="L8" s="7">
        <f>2728+12065</f>
        <v>14793</v>
      </c>
      <c r="M8" s="7">
        <v>16650</v>
      </c>
    </row>
    <row r="9" spans="1:36" hidden="1" x14ac:dyDescent="0.25">
      <c r="A9" s="10" t="s">
        <v>30</v>
      </c>
      <c r="B9" s="1" t="s">
        <v>17</v>
      </c>
      <c r="C9" s="11" t="s">
        <v>18</v>
      </c>
      <c r="D9" s="11"/>
      <c r="E9" s="12"/>
      <c r="F9" s="11"/>
      <c r="G9" s="1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idden="1" x14ac:dyDescent="0.25">
      <c r="A10" s="1" t="s">
        <v>19</v>
      </c>
      <c r="B10" s="1" t="s">
        <v>20</v>
      </c>
      <c r="C10" s="11"/>
      <c r="D10" s="11" t="s">
        <v>18</v>
      </c>
      <c r="E10" s="12"/>
      <c r="F10" s="11"/>
      <c r="G10" s="1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idden="1" x14ac:dyDescent="0.25">
      <c r="A11" s="1" t="s">
        <v>19</v>
      </c>
      <c r="B11" s="1" t="s">
        <v>21</v>
      </c>
      <c r="C11" s="11"/>
      <c r="D11" s="11" t="s">
        <v>18</v>
      </c>
      <c r="E11" s="12"/>
      <c r="F11" s="11"/>
      <c r="G11" s="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idden="1" x14ac:dyDescent="0.25">
      <c r="A12" s="1" t="s">
        <v>19</v>
      </c>
      <c r="B12" s="1" t="s">
        <v>22</v>
      </c>
      <c r="C12" s="11"/>
      <c r="D12" s="11" t="s">
        <v>18</v>
      </c>
      <c r="E12" s="12"/>
      <c r="F12" s="11"/>
      <c r="G12" s="1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idden="1" x14ac:dyDescent="0.25">
      <c r="A13" s="1" t="s">
        <v>31</v>
      </c>
      <c r="B13" s="1" t="s">
        <v>22</v>
      </c>
      <c r="C13" s="11"/>
      <c r="D13" s="11" t="s">
        <v>18</v>
      </c>
      <c r="E13" s="12"/>
      <c r="F13" s="11"/>
      <c r="G13" s="1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idden="1" x14ac:dyDescent="0.25">
      <c r="A14" s="1" t="s">
        <v>19</v>
      </c>
      <c r="B14" s="1" t="s">
        <v>23</v>
      </c>
      <c r="C14" s="11"/>
      <c r="D14" s="11" t="s">
        <v>18</v>
      </c>
      <c r="E14" s="12"/>
      <c r="F14" s="11"/>
      <c r="G14" s="1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idden="1" x14ac:dyDescent="0.25">
      <c r="A15" s="1" t="s">
        <v>19</v>
      </c>
      <c r="B15" s="1" t="s">
        <v>24</v>
      </c>
      <c r="C15" s="11"/>
      <c r="D15" s="11" t="s">
        <v>18</v>
      </c>
      <c r="E15" s="12"/>
      <c r="F15" s="11"/>
      <c r="G15" s="1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idden="1" x14ac:dyDescent="0.25">
      <c r="A16" s="1" t="s">
        <v>19</v>
      </c>
      <c r="B16" s="1" t="s">
        <v>25</v>
      </c>
      <c r="C16" s="11"/>
      <c r="D16" s="11" t="s">
        <v>18</v>
      </c>
      <c r="E16" s="12"/>
      <c r="F16" s="11"/>
      <c r="G16" s="1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idden="1" x14ac:dyDescent="0.25">
      <c r="A17" s="1" t="s">
        <v>19</v>
      </c>
      <c r="B17" s="1" t="s">
        <v>26</v>
      </c>
      <c r="C17" s="11"/>
      <c r="D17" s="11" t="s">
        <v>18</v>
      </c>
      <c r="E17" s="12"/>
      <c r="F17" s="11"/>
      <c r="G17" s="1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idden="1" x14ac:dyDescent="0.25">
      <c r="A18" s="1" t="s">
        <v>19</v>
      </c>
      <c r="B18" s="1" t="s">
        <v>27</v>
      </c>
      <c r="C18" s="11"/>
      <c r="D18" s="11" t="s">
        <v>18</v>
      </c>
      <c r="E18" s="12"/>
      <c r="F18" s="11"/>
      <c r="G18" s="1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idden="1" x14ac:dyDescent="0.25">
      <c r="A19" s="1" t="s">
        <v>19</v>
      </c>
      <c r="B19" s="1" t="s">
        <v>32</v>
      </c>
      <c r="C19" s="11"/>
      <c r="D19" s="11" t="s">
        <v>18</v>
      </c>
      <c r="E19" s="12"/>
      <c r="F19" s="11"/>
      <c r="G19" s="1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idden="1" x14ac:dyDescent="0.25">
      <c r="A20" s="1" t="s">
        <v>19</v>
      </c>
      <c r="B20" s="1" t="s">
        <v>33</v>
      </c>
      <c r="C20" s="11"/>
      <c r="D20" s="11" t="s">
        <v>18</v>
      </c>
      <c r="E20" s="12"/>
      <c r="F20" s="11"/>
      <c r="G20" s="1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idden="1" x14ac:dyDescent="0.25">
      <c r="A21" s="1" t="s">
        <v>19</v>
      </c>
      <c r="B21" s="1" t="s">
        <v>28</v>
      </c>
      <c r="C21" s="11"/>
      <c r="D21" s="11" t="s">
        <v>18</v>
      </c>
      <c r="E21" s="12"/>
      <c r="F21" s="11"/>
      <c r="G21" s="1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idden="1" x14ac:dyDescent="0.25">
      <c r="A22" s="1" t="s">
        <v>55</v>
      </c>
      <c r="B22" s="1"/>
      <c r="C22" s="11"/>
      <c r="D22" s="11"/>
      <c r="E22" s="12" t="s">
        <v>18</v>
      </c>
      <c r="F22" s="11"/>
      <c r="G22" s="1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idden="1" x14ac:dyDescent="0.25">
      <c r="A23" s="1" t="s">
        <v>34</v>
      </c>
      <c r="B23" s="1"/>
      <c r="C23" s="11"/>
      <c r="D23" s="11"/>
      <c r="E23" s="12" t="s">
        <v>18</v>
      </c>
      <c r="F23" s="11"/>
      <c r="G23" s="1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idden="1" x14ac:dyDescent="0.25">
      <c r="A24" s="1" t="s">
        <v>35</v>
      </c>
      <c r="B24" s="1"/>
      <c r="C24" s="11"/>
      <c r="D24" s="11"/>
      <c r="E24" s="12" t="s">
        <v>18</v>
      </c>
      <c r="F24" s="11"/>
      <c r="G24" s="1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idden="1" x14ac:dyDescent="0.25">
      <c r="A25" s="1" t="s">
        <v>36</v>
      </c>
      <c r="B25" s="1"/>
      <c r="C25" s="11"/>
      <c r="D25" s="11"/>
      <c r="E25" s="11" t="s">
        <v>18</v>
      </c>
      <c r="F25" s="11"/>
      <c r="G25" s="1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idden="1" x14ac:dyDescent="0.25">
      <c r="A26" s="1" t="s">
        <v>37</v>
      </c>
      <c r="B26" s="1"/>
      <c r="C26" s="11"/>
      <c r="D26" s="11"/>
      <c r="E26" s="11" t="s">
        <v>18</v>
      </c>
      <c r="F26" s="11"/>
      <c r="G26" s="1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idden="1" x14ac:dyDescent="0.25">
      <c r="A27" s="1" t="s">
        <v>38</v>
      </c>
      <c r="B27" s="1"/>
      <c r="C27" s="11"/>
      <c r="D27" s="11"/>
      <c r="E27" s="11" t="s">
        <v>18</v>
      </c>
      <c r="F27" s="11"/>
      <c r="G27" s="1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idden="1" x14ac:dyDescent="0.25">
      <c r="A28" s="1" t="s">
        <v>39</v>
      </c>
      <c r="B28" s="1"/>
      <c r="C28" s="11"/>
      <c r="D28" s="11"/>
      <c r="E28" s="11" t="s">
        <v>18</v>
      </c>
      <c r="F28" s="11"/>
      <c r="G28" s="1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idden="1" x14ac:dyDescent="0.25">
      <c r="A29" s="1" t="s">
        <v>40</v>
      </c>
      <c r="B29" s="1"/>
      <c r="C29" s="11"/>
      <c r="D29" s="11"/>
      <c r="E29" s="11" t="s">
        <v>18</v>
      </c>
      <c r="F29" s="11"/>
      <c r="G29" s="1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idden="1" x14ac:dyDescent="0.25">
      <c r="A30" s="1" t="s">
        <v>41</v>
      </c>
      <c r="B30" s="1"/>
      <c r="C30" s="11"/>
      <c r="D30" s="11"/>
      <c r="E30" s="12" t="s">
        <v>18</v>
      </c>
      <c r="F30" s="11"/>
      <c r="G30" s="1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idden="1" x14ac:dyDescent="0.25">
      <c r="A31" s="1" t="s">
        <v>42</v>
      </c>
      <c r="B31" s="1"/>
      <c r="C31" s="11"/>
      <c r="D31" s="11"/>
      <c r="E31" s="12" t="s">
        <v>18</v>
      </c>
      <c r="F31" s="11"/>
      <c r="G31" s="1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idden="1" x14ac:dyDescent="0.25">
      <c r="A32" s="1" t="s">
        <v>43</v>
      </c>
      <c r="B32" s="1"/>
      <c r="C32" s="11"/>
      <c r="D32" s="11"/>
      <c r="E32" s="12" t="s">
        <v>18</v>
      </c>
      <c r="F32" s="11"/>
      <c r="G32" s="1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idden="1" x14ac:dyDescent="0.25">
      <c r="A33" s="1" t="s">
        <v>44</v>
      </c>
      <c r="B33" s="1"/>
      <c r="C33" s="11"/>
      <c r="D33" s="11"/>
      <c r="E33" s="12" t="s">
        <v>18</v>
      </c>
      <c r="F33" s="11"/>
      <c r="G33" s="1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idden="1" x14ac:dyDescent="0.25">
      <c r="A34" s="1" t="s">
        <v>45</v>
      </c>
      <c r="B34" s="1"/>
      <c r="C34" s="11"/>
      <c r="D34" s="11"/>
      <c r="E34" s="12" t="s">
        <v>18</v>
      </c>
      <c r="F34" s="11"/>
      <c r="G34" s="1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idden="1" x14ac:dyDescent="0.25">
      <c r="A35" s="1" t="s">
        <v>46</v>
      </c>
      <c r="B35" s="1"/>
      <c r="C35" s="11"/>
      <c r="D35" s="11"/>
      <c r="E35" s="12" t="s">
        <v>18</v>
      </c>
      <c r="F35" s="11"/>
      <c r="G35" s="1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idden="1" x14ac:dyDescent="0.25">
      <c r="A36" s="1" t="s">
        <v>47</v>
      </c>
      <c r="B36" s="1"/>
      <c r="C36" s="11"/>
      <c r="D36" s="11"/>
      <c r="E36" s="12" t="s">
        <v>18</v>
      </c>
      <c r="F36" s="11"/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idden="1" x14ac:dyDescent="0.25">
      <c r="A37" s="1" t="s">
        <v>48</v>
      </c>
      <c r="B37" s="1"/>
      <c r="C37" s="11"/>
      <c r="D37" s="11"/>
      <c r="E37" s="12" t="s">
        <v>18</v>
      </c>
      <c r="F37" s="11"/>
      <c r="G37" s="1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idden="1" x14ac:dyDescent="0.25">
      <c r="A38" s="1" t="s">
        <v>49</v>
      </c>
      <c r="B38" s="1"/>
      <c r="C38" s="11"/>
      <c r="D38" s="11"/>
      <c r="E38" s="12" t="s">
        <v>18</v>
      </c>
      <c r="F38" s="11"/>
      <c r="G38" s="1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idden="1" x14ac:dyDescent="0.25">
      <c r="A39" s="1" t="s">
        <v>50</v>
      </c>
      <c r="B39" s="1"/>
      <c r="C39" s="11"/>
      <c r="D39" s="11"/>
      <c r="E39" s="12" t="s">
        <v>18</v>
      </c>
      <c r="F39" s="11"/>
      <c r="G39" s="1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hidden="1" x14ac:dyDescent="0.25">
      <c r="A40" s="1" t="s">
        <v>51</v>
      </c>
      <c r="B40" s="1"/>
      <c r="C40" s="13"/>
      <c r="D40" s="1"/>
      <c r="E40" s="11" t="s">
        <v>18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hidden="1" x14ac:dyDescent="0.25">
      <c r="A41" s="1" t="s">
        <v>52</v>
      </c>
      <c r="B41" s="1"/>
      <c r="C41" s="14"/>
      <c r="D41" s="1"/>
      <c r="E41" s="11" t="s">
        <v>18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hidden="1" x14ac:dyDescent="0.25">
      <c r="A42" s="1" t="s">
        <v>53</v>
      </c>
      <c r="B42" s="1"/>
      <c r="C42" s="1"/>
      <c r="D42" s="1"/>
      <c r="E42" s="11" t="s">
        <v>18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hidden="1" x14ac:dyDescent="0.25">
      <c r="A43" s="1" t="s">
        <v>54</v>
      </c>
      <c r="B43" s="1"/>
      <c r="C43" s="1"/>
      <c r="D43" s="1"/>
      <c r="E43" s="11" t="s">
        <v>18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idden="1" x14ac:dyDescent="0.25">
      <c r="A44" s="1" t="s">
        <v>56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idden="1" x14ac:dyDescent="0.25">
      <c r="A45" s="1" t="s">
        <v>57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idden="1" x14ac:dyDescent="0.25">
      <c r="A46" s="1" t="s">
        <v>58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4.5" customHeight="1" x14ac:dyDescent="0.25"/>
    <row r="50" spans="7:28" x14ac:dyDescent="0.25">
      <c r="G50" s="6" t="s">
        <v>59</v>
      </c>
      <c r="H50" s="6">
        <f>16650</f>
        <v>16650</v>
      </c>
    </row>
    <row r="51" spans="7:28" x14ac:dyDescent="0.25">
      <c r="G51" s="6" t="s">
        <v>61</v>
      </c>
      <c r="H51" s="6">
        <v>12154</v>
      </c>
    </row>
    <row r="52" spans="7:28" x14ac:dyDescent="0.25">
      <c r="G52" s="6" t="s">
        <v>60</v>
      </c>
      <c r="H52" s="6">
        <v>13287</v>
      </c>
    </row>
    <row r="53" spans="7:28" x14ac:dyDescent="0.25">
      <c r="G53" s="6" t="s">
        <v>62</v>
      </c>
      <c r="H53" s="6">
        <v>5247</v>
      </c>
      <c r="AB53" s="15"/>
    </row>
    <row r="54" spans="7:28" x14ac:dyDescent="0.25">
      <c r="AB54" s="15"/>
    </row>
    <row r="55" spans="7:28" x14ac:dyDescent="0.25">
      <c r="AB55" s="15"/>
    </row>
    <row r="56" spans="7:28" x14ac:dyDescent="0.25">
      <c r="AB56" s="15"/>
    </row>
    <row r="57" spans="7:28" x14ac:dyDescent="0.25">
      <c r="AB57" s="15"/>
    </row>
    <row r="58" spans="7:28" x14ac:dyDescent="0.25">
      <c r="AB58" s="16"/>
    </row>
  </sheetData>
  <mergeCells count="2">
    <mergeCell ref="A3:I3"/>
    <mergeCell ref="J3:M3"/>
  </mergeCells>
  <conditionalFormatting sqref="H50:H5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Ogert Shkrepa</dc:creator>
  <cp:lastModifiedBy>User</cp:lastModifiedBy>
  <cp:lastPrinted>2026-04-23T13:58:45Z</cp:lastPrinted>
  <dcterms:created xsi:type="dcterms:W3CDTF">2026-03-27T09:41:08Z</dcterms:created>
  <dcterms:modified xsi:type="dcterms:W3CDTF">2026-04-24T10:22:51Z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2026-03-27T10:00:26Z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69f6bace-f7b6-4a69-8f43-ff43b39892d2</vt:lpwstr>
  </property>
  <property fmtid="{D5CDD505-2E9C-101B-9397-08002B2CF9AE}" pid="7" name="MSIP_Label_defa4170-0d19-0005-0004-bc88714345d2_ActionId">
    <vt:lpwstr>64125052-7c7f-4e9d-8615-aec8b1063557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